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82"/>
  </bookViews>
  <sheets>
    <sheet name="Аркуш1" sheetId="1" r:id="rId1"/>
    <sheet name="Аркуш2" sheetId="2" r:id="rId2"/>
    <sheet name="Аркуш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4" i="1"/>
  <c r="L14"/>
  <c r="O13"/>
  <c r="I13"/>
  <c r="P13" s="1"/>
  <c r="I12"/>
  <c r="I14" s="1"/>
  <c r="P14" s="1"/>
  <c r="H12"/>
  <c r="H14" s="1"/>
  <c r="F12"/>
  <c r="F14" s="1"/>
  <c r="P12" l="1"/>
</calcChain>
</file>

<file path=xl/sharedStrings.xml><?xml version="1.0" encoding="utf-8"?>
<sst xmlns="http://schemas.openxmlformats.org/spreadsheetml/2006/main" count="28" uniqueCount="26">
  <si>
    <t>Додаток до Програми</t>
  </si>
  <si>
    <t>Розрахунок обсягу відшкодування втрат, які виникли протягом періоду розгляду розрахунків тарифів на централізоване водопостачання та централізоване водовідведення, їх встановлення та оприлюднення  з 24.01.2022 по 28.02.2022</t>
  </si>
  <si>
    <t>без ПДВ</t>
  </si>
  <si>
    <t>№ з/п</t>
  </si>
  <si>
    <t>період</t>
  </si>
  <si>
    <t>Централізоване водопостачання</t>
  </si>
  <si>
    <t>Централізоване водовідведення</t>
  </si>
  <si>
    <t xml:space="preserve">Разом </t>
  </si>
  <si>
    <t>Перед-бачено діючим тарифом, грн/м³</t>
  </si>
  <si>
    <t>Фактична реалізація послуг  за період,  м³</t>
  </si>
  <si>
    <t>Відшкодо-вано діючим тарифом, грн</t>
  </si>
  <si>
    <t>Перед-бачено планова-ним тарифом, грн/м³</t>
  </si>
  <si>
    <t>Відшкоду-вання планова-ним тарифом, грн</t>
  </si>
  <si>
    <t xml:space="preserve">Різниця, грн </t>
  </si>
  <si>
    <t>Фактична реалізація послуг за період, м³</t>
  </si>
  <si>
    <t>Відшкодовано діючим тарифом, грн</t>
  </si>
  <si>
    <r>
      <rPr>
        <sz val="10"/>
        <color rgb="FF000000"/>
        <rFont val="Times New Roman"/>
        <family val="1"/>
        <charset val="204"/>
      </rPr>
      <t>Перед-бачено планова-ним тарифом, грн/м</t>
    </r>
    <r>
      <rPr>
        <sz val="10"/>
        <color rgb="FF000000"/>
        <rFont val="Calibri"/>
        <family val="2"/>
        <charset val="204"/>
      </rPr>
      <t>³</t>
    </r>
  </si>
  <si>
    <t xml:space="preserve">Різниця,   грн </t>
  </si>
  <si>
    <t>А</t>
  </si>
  <si>
    <t>Б</t>
  </si>
  <si>
    <t>24.01 — 31.01</t>
  </si>
  <si>
    <t xml:space="preserve">01.02 — 28.02 </t>
  </si>
  <si>
    <t>Разом</t>
  </si>
  <si>
    <t>Директор КП"Городоцьке ВКГ"</t>
  </si>
  <si>
    <t>_________________</t>
  </si>
  <si>
    <t>Ігор ГРИБ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</si>
</sst>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P17"/>
  <sheetViews>
    <sheetView tabSelected="1" topLeftCell="A5" workbookViewId="0">
      <selection activeCell="T9" sqref="T9"/>
    </sheetView>
  </sheetViews>
  <sheetFormatPr defaultRowHeight="15"/>
  <cols>
    <col min="1" max="1" width="4.85546875"/>
    <col min="2" max="2" width="8.5703125"/>
    <col min="3" max="3" width="9.42578125"/>
    <col min="4" max="4" width="9.85546875"/>
    <col min="5" max="5" width="8.7109375"/>
    <col min="6" max="6" width="9.5703125"/>
    <col min="7" max="7" width="8.5703125"/>
    <col min="8" max="8" width="13.140625" bestFit="1" customWidth="1"/>
    <col min="9" max="1025" width="8.5703125"/>
  </cols>
  <sheetData>
    <row r="3" spans="1:16">
      <c r="M3" s="8" t="s">
        <v>0</v>
      </c>
      <c r="N3" s="8"/>
      <c r="O3" s="8"/>
      <c r="P3" s="8"/>
    </row>
    <row r="4" spans="1:16">
      <c r="M4" s="9"/>
      <c r="N4" s="9"/>
      <c r="O4" s="9"/>
      <c r="P4" s="9"/>
    </row>
    <row r="5" spans="1:16" ht="15" customHeight="1">
      <c r="C5" s="7" t="s">
        <v>1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6" ht="35.25" customHeight="1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6" ht="20.25" customHeight="1"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P7" s="12" t="s">
        <v>2</v>
      </c>
    </row>
    <row r="8" spans="1:16" ht="15.75" customHeight="1">
      <c r="A8" s="6" t="s">
        <v>3</v>
      </c>
      <c r="B8" s="5" t="s">
        <v>4</v>
      </c>
      <c r="C8" s="5"/>
      <c r="D8" s="4" t="s">
        <v>5</v>
      </c>
      <c r="E8" s="4"/>
      <c r="F8" s="4"/>
      <c r="G8" s="4"/>
      <c r="H8" s="4"/>
      <c r="I8" s="4"/>
      <c r="J8" s="4" t="s">
        <v>6</v>
      </c>
      <c r="K8" s="4"/>
      <c r="L8" s="4"/>
      <c r="M8" s="4"/>
      <c r="N8" s="4"/>
      <c r="O8" s="4"/>
      <c r="P8" s="3" t="s">
        <v>7</v>
      </c>
    </row>
    <row r="9" spans="1:16" ht="81.75" customHeight="1">
      <c r="A9" s="6"/>
      <c r="B9" s="5"/>
      <c r="C9" s="5"/>
      <c r="D9" s="2" t="s">
        <v>8</v>
      </c>
      <c r="E9" s="16" t="s">
        <v>9</v>
      </c>
      <c r="F9" s="15" t="s">
        <v>10</v>
      </c>
      <c r="G9" s="15" t="s">
        <v>11</v>
      </c>
      <c r="H9" s="15" t="s">
        <v>12</v>
      </c>
      <c r="I9" s="15" t="s">
        <v>13</v>
      </c>
      <c r="J9" s="2" t="s">
        <v>8</v>
      </c>
      <c r="K9" s="16" t="s">
        <v>14</v>
      </c>
      <c r="L9" s="15" t="s">
        <v>15</v>
      </c>
      <c r="M9" t="s">
        <v>16</v>
      </c>
      <c r="N9" s="15" t="s">
        <v>12</v>
      </c>
      <c r="O9" s="15" t="s">
        <v>17</v>
      </c>
      <c r="P9" s="3"/>
    </row>
    <row r="10" spans="1:16" ht="15.75" hidden="1" customHeight="1">
      <c r="A10" s="17"/>
      <c r="B10" s="5"/>
      <c r="C10" s="5"/>
      <c r="D10" s="2"/>
      <c r="E10" s="18"/>
      <c r="F10" s="19"/>
      <c r="G10" s="19"/>
      <c r="H10" s="19"/>
      <c r="I10" s="19"/>
      <c r="J10" s="2"/>
      <c r="K10" s="19"/>
      <c r="L10" s="19"/>
      <c r="M10" s="19"/>
      <c r="N10" s="19"/>
      <c r="O10" s="19"/>
      <c r="P10" s="20"/>
    </row>
    <row r="11" spans="1:16" s="24" customFormat="1" ht="15.75" customHeight="1">
      <c r="A11" s="21" t="s">
        <v>18</v>
      </c>
      <c r="B11" s="4" t="s">
        <v>19</v>
      </c>
      <c r="C11" s="4"/>
      <c r="D11" s="22">
        <v>1</v>
      </c>
      <c r="E11" s="22">
        <v>2</v>
      </c>
      <c r="F11" s="23">
        <v>3</v>
      </c>
      <c r="G11" s="23">
        <v>4</v>
      </c>
      <c r="H11" s="23">
        <v>5</v>
      </c>
      <c r="I11" s="23">
        <v>6</v>
      </c>
      <c r="J11" s="22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14">
        <v>13</v>
      </c>
    </row>
    <row r="12" spans="1:16" ht="21" customHeight="1">
      <c r="A12" s="21">
        <v>1</v>
      </c>
      <c r="B12" s="4" t="s">
        <v>20</v>
      </c>
      <c r="C12" s="4"/>
      <c r="D12" s="25">
        <v>18.829999999999998</v>
      </c>
      <c r="E12" s="26">
        <v>9897.7199999999993</v>
      </c>
      <c r="F12" s="27">
        <f>D12*E12</f>
        <v>186374.06759999998</v>
      </c>
      <c r="G12" s="14">
        <v>21.31</v>
      </c>
      <c r="H12" s="14">
        <f>G12*E12</f>
        <v>210920.41319999998</v>
      </c>
      <c r="I12" s="27">
        <f>H12-F12</f>
        <v>24546.345600000001</v>
      </c>
      <c r="J12" s="25">
        <v>18.809999999999999</v>
      </c>
      <c r="K12" s="13">
        <v>5584.82</v>
      </c>
      <c r="L12" s="14">
        <v>105050</v>
      </c>
      <c r="M12" s="25">
        <v>26.34</v>
      </c>
      <c r="N12" s="14">
        <v>147104</v>
      </c>
      <c r="O12" s="27">
        <v>42054</v>
      </c>
      <c r="P12" s="27">
        <f>I12+O12</f>
        <v>66600.345600000001</v>
      </c>
    </row>
    <row r="13" spans="1:16" ht="21.75" customHeight="1">
      <c r="A13" s="21">
        <v>2</v>
      </c>
      <c r="B13" s="4" t="s">
        <v>21</v>
      </c>
      <c r="C13" s="4"/>
      <c r="D13" s="25">
        <v>18.829999999999998</v>
      </c>
      <c r="E13" s="28">
        <v>37345.47</v>
      </c>
      <c r="F13" s="27">
        <v>703215</v>
      </c>
      <c r="G13" s="14">
        <v>21.31</v>
      </c>
      <c r="H13" s="14">
        <v>795832</v>
      </c>
      <c r="I13" s="27">
        <f>H13-F13</f>
        <v>92617</v>
      </c>
      <c r="J13" s="25">
        <v>18.809999999999999</v>
      </c>
      <c r="K13" s="29">
        <v>21161</v>
      </c>
      <c r="L13" s="14">
        <v>398033</v>
      </c>
      <c r="M13" s="14">
        <v>26.34</v>
      </c>
      <c r="N13" s="14">
        <v>557373</v>
      </c>
      <c r="O13" s="27">
        <f>N13-L13</f>
        <v>159340</v>
      </c>
      <c r="P13" s="27">
        <f>I13+O13</f>
        <v>251957</v>
      </c>
    </row>
    <row r="14" spans="1:16" ht="15.75">
      <c r="A14" s="21">
        <v>5</v>
      </c>
      <c r="B14" s="4" t="s">
        <v>22</v>
      </c>
      <c r="C14" s="4"/>
      <c r="D14" s="20"/>
      <c r="E14" s="20"/>
      <c r="F14" s="30">
        <f>SUM(F12:F13)</f>
        <v>889589.06759999995</v>
      </c>
      <c r="G14" s="14"/>
      <c r="H14" s="30">
        <f>SUM(H12:H13)</f>
        <v>1006752.4132</v>
      </c>
      <c r="I14" s="30">
        <f>SUM(I12:I13)</f>
        <v>117163.3456</v>
      </c>
      <c r="J14" s="14"/>
      <c r="K14" s="20"/>
      <c r="L14" s="31">
        <f>SUM(L12:L13)</f>
        <v>503083</v>
      </c>
      <c r="M14" s="31"/>
      <c r="N14" s="31">
        <f>SUM(N12:N13)</f>
        <v>704477</v>
      </c>
      <c r="O14" s="30">
        <v>201394</v>
      </c>
      <c r="P14" s="30">
        <f>I14+O14</f>
        <v>318557.3456</v>
      </c>
    </row>
    <row r="15" spans="1:16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6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2:15" ht="15.75">
      <c r="B17" s="32"/>
      <c r="C17" s="32"/>
      <c r="D17" s="1" t="s">
        <v>23</v>
      </c>
      <c r="E17" s="1"/>
      <c r="F17" s="1"/>
      <c r="G17" s="1"/>
      <c r="H17" s="32"/>
      <c r="I17" s="32" t="s">
        <v>24</v>
      </c>
      <c r="J17" s="32"/>
      <c r="K17" s="1" t="s">
        <v>25</v>
      </c>
      <c r="L17" s="1"/>
      <c r="M17" s="1"/>
      <c r="N17" s="32"/>
      <c r="O17" s="32"/>
    </row>
  </sheetData>
  <mergeCells count="15">
    <mergeCell ref="K17:M17"/>
    <mergeCell ref="B11:C11"/>
    <mergeCell ref="B12:C12"/>
    <mergeCell ref="B13:C13"/>
    <mergeCell ref="B14:C14"/>
    <mergeCell ref="D17:G17"/>
    <mergeCell ref="M3:P3"/>
    <mergeCell ref="C5:N6"/>
    <mergeCell ref="A8:A9"/>
    <mergeCell ref="B8:C10"/>
    <mergeCell ref="D8:I8"/>
    <mergeCell ref="J8:O8"/>
    <mergeCell ref="P8:P9"/>
    <mergeCell ref="D9:D10"/>
    <mergeCell ref="J9:J10"/>
  </mergeCells>
  <pageMargins left="0" right="0" top="0.35416666666666702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LibreOffice/5.1.1.3$Windows_x86 LibreOffice_project/89f508ef3ecebd2cfb8e1def0f0ba9a803b88a6d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Economist</dc:creator>
  <dc:description/>
  <cp:lastModifiedBy>Kuzuk Admin</cp:lastModifiedBy>
  <cp:revision>1</cp:revision>
  <cp:lastPrinted>2022-03-23T11:20:12Z</cp:lastPrinted>
  <dcterms:created xsi:type="dcterms:W3CDTF">2021-05-14T06:09:29Z</dcterms:created>
  <dcterms:modified xsi:type="dcterms:W3CDTF">2022-03-24T13:01:29Z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